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gatto\OneDrive - Politecnico di Bari\Documenti\2021\CINECA\GIAQUINTO\AA-2019\2019-Elaborati\"/>
    </mc:Choice>
  </mc:AlternateContent>
  <bookViews>
    <workbookView xWindow="2295" yWindow="345" windowWidth="13320" windowHeight="15600"/>
  </bookViews>
  <sheets>
    <sheet name="Foglio1" sheetId="1" r:id="rId1"/>
    <sheet name="Foglio2" sheetId="2" r:id="rId2"/>
    <sheet name="Foglio3" sheetId="3" r:id="rId3"/>
  </sheets>
  <calcPr calcId="162913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J4" i="1" l="1"/>
  <c r="B18" i="1" l="1"/>
  <c r="C4" i="1" l="1"/>
  <c r="C15" i="1" l="1"/>
  <c r="C14" i="1"/>
  <c r="C9" i="1"/>
  <c r="C17" i="1"/>
  <c r="C13" i="1"/>
  <c r="C16" i="1"/>
  <c r="C10" i="1"/>
  <c r="D4" i="1"/>
  <c r="C11" i="1"/>
  <c r="C7" i="1"/>
  <c r="C6" i="1"/>
  <c r="C12" i="1"/>
  <c r="C8" i="1"/>
  <c r="C5" i="1"/>
  <c r="C18" i="1" l="1"/>
  <c r="D6" i="1"/>
  <c r="D16" i="1"/>
  <c r="D14" i="1"/>
  <c r="D8" i="1"/>
  <c r="D13" i="1"/>
  <c r="D5" i="1"/>
  <c r="E5" i="1" s="1"/>
  <c r="D15" i="1"/>
  <c r="E15" i="1" s="1"/>
  <c r="D9" i="1"/>
  <c r="D11" i="1"/>
  <c r="D7" i="1"/>
  <c r="E7" i="1" s="1"/>
  <c r="D12" i="1"/>
  <c r="E12" i="1" s="1"/>
  <c r="D17" i="1"/>
  <c r="E17" i="1" s="1"/>
  <c r="D10" i="1"/>
  <c r="E9" i="1" l="1"/>
  <c r="E10" i="1"/>
  <c r="E8" i="1"/>
  <c r="E14" i="1"/>
  <c r="E16" i="1"/>
  <c r="E11" i="1"/>
  <c r="E13" i="1"/>
  <c r="E6" i="1"/>
</calcChain>
</file>

<file path=xl/sharedStrings.xml><?xml version="1.0" encoding="utf-8"?>
<sst xmlns="http://schemas.openxmlformats.org/spreadsheetml/2006/main" count="19" uniqueCount="18">
  <si>
    <t>30 e lode</t>
  </si>
  <si>
    <t># of students</t>
  </si>
  <si>
    <t>Total</t>
  </si>
  <si>
    <t>A</t>
  </si>
  <si>
    <t>B</t>
  </si>
  <si>
    <t>C</t>
  </si>
  <si>
    <t>D</t>
  </si>
  <si>
    <t>E</t>
  </si>
  <si>
    <t>ECTS Grading scale</t>
  </si>
  <si>
    <t>ECTS grading scale limits</t>
  </si>
  <si>
    <t>ECTS grading table</t>
  </si>
  <si>
    <t>Grade</t>
  </si>
  <si>
    <t>Grading percentage</t>
  </si>
  <si>
    <t>Cumulative grading percentage</t>
  </si>
  <si>
    <t>Observation period - last year</t>
  </si>
  <si>
    <t>Observation period - first year</t>
  </si>
  <si>
    <t>LTP01_G</t>
  </si>
  <si>
    <t>COSTRUZIONI E GESTIONE AMBIENTALE E TERRITORIALE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</si>
</sst>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b/>
      <u/>
      <sz val="11"/>
      <color indexed="8"/>
      <name val="Calibri"/>
      <family val="2"/>
    </font>
    <font>
      <sz val="8"/>
      <name val="Calibri"/>
      <family val="2"/>
    </font>
    <font>
      <sz val="10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0">
    <xf numFmtId="0" fontId="0" fillId="0" borderId="0" xfId="0"/>
    <xf numFmtId="0" fontId="0" fillId="0" borderId="0" xfId="0" applyAlignment="1">
      <alignment horizontal="center"/>
    </xf>
    <xf numFmtId="10" fontId="0" fillId="0" borderId="0" xfId="0" applyNumberFormat="1"/>
    <xf numFmtId="0" fontId="2" fillId="0" borderId="0" xfId="0" applyFont="1" applyAlignment="1">
      <alignment horizontal="left"/>
    </xf>
    <xf numFmtId="0" fontId="2" fillId="0" borderId="0" xfId="0" applyFont="1"/>
    <xf numFmtId="0" fontId="0" fillId="0" borderId="0" xfId="0" applyAlignment="1"/>
    <xf numFmtId="0" fontId="3" fillId="0" borderId="0" xfId="0" applyFont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right"/>
    </xf>
    <xf numFmtId="0" fontId="0" fillId="0" borderId="1" xfId="0" applyBorder="1"/>
    <xf numFmtId="10" fontId="0" fillId="0" borderId="1" xfId="1" applyNumberFormat="1" applyFont="1" applyBorder="1"/>
    <xf numFmtId="10" fontId="0" fillId="0" borderId="1" xfId="0" applyNumberFormat="1" applyBorder="1"/>
    <xf numFmtId="9" fontId="0" fillId="0" borderId="1" xfId="1" applyFont="1" applyBorder="1"/>
    <xf numFmtId="0" fontId="5" fillId="0" borderId="0" xfId="0" applyFont="1"/>
    <xf numFmtId="0" fontId="0" fillId="0" borderId="0" xfId="0" applyBorder="1" applyAlignment="1" applyProtection="1">
      <alignment horizontal="center"/>
      <protection locked="0"/>
    </xf>
    <xf numFmtId="0" fontId="0" fillId="0" borderId="0" xfId="0" applyBorder="1" applyProtection="1">
      <protection locked="0"/>
    </xf>
    <xf numFmtId="0" fontId="0" fillId="0" borderId="0" xfId="0"/>
    <xf numFmtId="0" fontId="0" fillId="0" borderId="0" xfId="0" applyProtection="1">
      <protection locked="0"/>
    </xf>
    <xf numFmtId="0" fontId="0" fillId="0" borderId="1" xfId="0" applyBorder="1" applyProtection="1">
      <protection locked="0"/>
    </xf>
  </cellXfs>
  <cellStyles count="2">
    <cellStyle name="Normale" xfId="0" builtinId="0"/>
    <cellStyle name="Percentuale" xfId="1" builtinId="5"/>
  </cellStyles>
  <dxfs count="2"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2" defaultPivotStyle="PivotStyleLight16">
    <tableStyle name="MySqlDefault" pivot="0" table="0" count="2">
      <tableStyleElement type="wholeTable" dxfId="1"/>
      <tableStyleElement type="headerRow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topLeftCell="A3" workbookViewId="0">
      <selection activeCell="E17" sqref="E17"/>
    </sheetView>
  </sheetViews>
  <sheetFormatPr defaultRowHeight="15" x14ac:dyDescent="0.25"/>
  <cols>
    <col min="2" max="2" width="9.42578125" customWidth="1"/>
    <col min="3" max="3" width="11.7109375" customWidth="1"/>
    <col min="4" max="4" width="13.42578125" customWidth="1"/>
    <col min="5" max="5" width="9.140625" style="1"/>
  </cols>
  <sheetData>
    <row r="1" spans="1:12" s="4" customFormat="1" ht="29.45" customHeight="1" x14ac:dyDescent="0.25">
      <c r="A1" s="3" t="s">
        <v>10</v>
      </c>
      <c r="B1" s="3"/>
      <c r="C1" s="3"/>
      <c r="D1" s="3"/>
      <c r="E1" s="6"/>
    </row>
    <row r="2" spans="1:12" s="4" customFormat="1" ht="29.45" customHeight="1" x14ac:dyDescent="0.25">
      <c r="A2" s="14" t="s">
        <v>16</v>
      </c>
      <c r="B2" s="14" t="s">
        <v>17</v>
      </c>
      <c r="C2" s="3"/>
      <c r="D2" s="3"/>
      <c r="E2" s="6"/>
    </row>
    <row r="3" spans="1:12" s="1" customFormat="1" ht="45" x14ac:dyDescent="0.25">
      <c r="A3" s="7" t="s">
        <v>11</v>
      </c>
      <c r="B3" s="8" t="s">
        <v>1</v>
      </c>
      <c r="C3" s="8" t="s">
        <v>12</v>
      </c>
      <c r="D3" s="8" t="s">
        <v>13</v>
      </c>
      <c r="E3" s="8" t="s">
        <v>8</v>
      </c>
    </row>
    <row r="4" spans="1:12" x14ac:dyDescent="0.25">
      <c r="A4" s="9" t="s">
        <v>0</v>
      </c>
      <c r="B4" s="19">
        <v>11</v>
      </c>
      <c r="C4" s="11">
        <f t="shared" ref="C4:C17" si="0">B4/B$18</f>
        <v>7.0967741935483872E-2</v>
      </c>
      <c r="D4" s="12">
        <f>SUM(C$4:C4)</f>
        <v>7.0967741935483872E-2</v>
      </c>
      <c r="E4" s="7" t="s">
        <v>3</v>
      </c>
      <c r="G4" s="3" t="s">
        <v>15</v>
      </c>
      <c r="J4">
        <f>J5-3</f>
        <v>2016</v>
      </c>
      <c r="K4" s="18"/>
      <c r="L4" s="16"/>
    </row>
    <row r="5" spans="1:12" x14ac:dyDescent="0.25">
      <c r="A5" s="10">
        <v>30</v>
      </c>
      <c r="B5" s="19">
        <v>16</v>
      </c>
      <c r="C5" s="11">
        <f t="shared" si="0"/>
        <v>0.1032258064516129</v>
      </c>
      <c r="D5" s="12">
        <f>SUM(C$4:C5)</f>
        <v>0.17419354838709677</v>
      </c>
      <c r="E5" s="7" t="str">
        <f>IF(OR(D5&lt;B$21,AND(D5&gt;B$21,D4&lt;B$21,ABS(D5-B$21)&lt;ABS(D4-B$21))),"A",IF(OR(D5&lt;B$22,AND(D5&gt;B$22,D4&lt;B$22,ABS(D5-B$22)&lt;ABS(D4-B$22))),"B",IF(OR(D5&lt;B$23,AND(D5&gt;B$23,D4&lt;B$23,ABS(D5-B$23)&lt;ABS(D4-B$23))),"C",IF(OR(D5&lt;B$24,AND(D5&gt;B$24,D4&lt;B$24,ABS(D5-B$24)&lt;ABS(D4-B$24))),"D","E"))))</f>
        <v>B</v>
      </c>
      <c r="G5" s="3" t="s">
        <v>14</v>
      </c>
      <c r="J5">
        <v>2019</v>
      </c>
      <c r="K5" s="18"/>
      <c r="L5" s="16"/>
    </row>
    <row r="6" spans="1:12" x14ac:dyDescent="0.25">
      <c r="A6" s="10">
        <v>29</v>
      </c>
      <c r="B6" s="19">
        <v>5</v>
      </c>
      <c r="C6" s="11">
        <f t="shared" si="0"/>
        <v>3.2258064516129031E-2</v>
      </c>
      <c r="D6" s="12">
        <f>SUM(C$4:C6)</f>
        <v>0.20645161290322581</v>
      </c>
      <c r="E6" s="7" t="str">
        <f t="shared" ref="E6:E17" si="1">IF(OR(D6&lt;B$21,AND(D6&gt;B$21,D5&lt;B$21,ABS(D6-B$21)&lt;ABS(D5-B$21))),"A",IF(OR(D6&lt;B$22,AND(D6&gt;B$22,D5&lt;B$22,ABS(D6-B$22)&lt;ABS(D5-B$22))),"B",IF(OR(D6&lt;B$23,AND(D6&gt;B$23,D5&lt;B$23,ABS(D6-B$23)&lt;ABS(D5-B$23))),"C",IF(OR(D6&lt;B$24,AND(D6&gt;B$24,D5&lt;B$24,ABS(D6-B$24)&lt;ABS(D5-B$24))),"D","E"))))</f>
        <v>B</v>
      </c>
      <c r="K6" s="18"/>
      <c r="L6" s="16"/>
    </row>
    <row r="7" spans="1:12" x14ac:dyDescent="0.25">
      <c r="A7" s="10">
        <v>28</v>
      </c>
      <c r="B7" s="19">
        <v>15</v>
      </c>
      <c r="C7" s="11">
        <f t="shared" si="0"/>
        <v>9.6774193548387094E-2</v>
      </c>
      <c r="D7" s="12">
        <f>SUM(C$4:C7)</f>
        <v>0.3032258064516129</v>
      </c>
      <c r="E7" s="7" t="str">
        <f t="shared" si="1"/>
        <v>B</v>
      </c>
      <c r="K7" s="18"/>
      <c r="L7" s="16"/>
    </row>
    <row r="8" spans="1:12" x14ac:dyDescent="0.25">
      <c r="A8" s="10">
        <v>27</v>
      </c>
      <c r="B8" s="19">
        <v>19</v>
      </c>
      <c r="C8" s="11">
        <f t="shared" si="0"/>
        <v>0.12258064516129032</v>
      </c>
      <c r="D8" s="12">
        <f>SUM(C$4:C8)</f>
        <v>0.4258064516129032</v>
      </c>
      <c r="E8" s="7" t="str">
        <f t="shared" si="1"/>
        <v>C</v>
      </c>
      <c r="K8" s="18"/>
      <c r="L8" s="16"/>
    </row>
    <row r="9" spans="1:12" x14ac:dyDescent="0.25">
      <c r="A9" s="10">
        <v>26</v>
      </c>
      <c r="B9" s="19">
        <v>12</v>
      </c>
      <c r="C9" s="11">
        <f t="shared" si="0"/>
        <v>7.7419354838709681E-2</v>
      </c>
      <c r="D9" s="12">
        <f>SUM(C$4:C9)</f>
        <v>0.50322580645161286</v>
      </c>
      <c r="E9" s="7" t="str">
        <f t="shared" si="1"/>
        <v>C</v>
      </c>
      <c r="K9" s="18"/>
      <c r="L9" s="16"/>
    </row>
    <row r="10" spans="1:12" x14ac:dyDescent="0.25">
      <c r="A10" s="10">
        <v>25</v>
      </c>
      <c r="B10" s="19">
        <v>21</v>
      </c>
      <c r="C10" s="11">
        <f t="shared" si="0"/>
        <v>0.13548387096774195</v>
      </c>
      <c r="D10" s="12">
        <f>SUM(C$4:C10)</f>
        <v>0.6387096774193548</v>
      </c>
      <c r="E10" s="7" t="str">
        <f t="shared" si="1"/>
        <v>C</v>
      </c>
      <c r="G10" s="15"/>
      <c r="H10" s="15"/>
      <c r="I10" s="15"/>
      <c r="J10" s="15"/>
      <c r="K10" s="18"/>
      <c r="L10" s="16"/>
    </row>
    <row r="11" spans="1:12" x14ac:dyDescent="0.25">
      <c r="A11" s="10">
        <v>24</v>
      </c>
      <c r="B11" s="19">
        <v>15</v>
      </c>
      <c r="C11" s="11">
        <f t="shared" si="0"/>
        <v>9.6774193548387094E-2</v>
      </c>
      <c r="D11" s="12">
        <f>SUM(C$4:C11)</f>
        <v>0.73548387096774193</v>
      </c>
      <c r="E11" s="7" t="str">
        <f t="shared" si="1"/>
        <v>D</v>
      </c>
      <c r="G11" s="16"/>
      <c r="H11" s="16"/>
      <c r="I11" s="16"/>
      <c r="J11" s="16"/>
      <c r="K11" s="18"/>
      <c r="L11" s="15"/>
    </row>
    <row r="12" spans="1:12" x14ac:dyDescent="0.25">
      <c r="A12" s="10">
        <v>23</v>
      </c>
      <c r="B12" s="19">
        <v>7</v>
      </c>
      <c r="C12" s="11">
        <f t="shared" si="0"/>
        <v>4.5161290322580643E-2</v>
      </c>
      <c r="D12" s="12">
        <f>SUM(C$4:C12)</f>
        <v>0.78064516129032258</v>
      </c>
      <c r="E12" s="7" t="str">
        <f t="shared" si="1"/>
        <v>D</v>
      </c>
      <c r="G12" s="16"/>
      <c r="H12" s="16"/>
      <c r="I12" s="16"/>
      <c r="J12" s="16"/>
      <c r="K12" s="18"/>
      <c r="L12" s="17"/>
    </row>
    <row r="13" spans="1:12" x14ac:dyDescent="0.25">
      <c r="A13" s="10">
        <v>22</v>
      </c>
      <c r="B13" s="19">
        <v>12</v>
      </c>
      <c r="C13" s="11">
        <f t="shared" si="0"/>
        <v>7.7419354838709681E-2</v>
      </c>
      <c r="D13" s="12">
        <f>SUM(C$4:C13)</f>
        <v>0.85806451612903223</v>
      </c>
      <c r="E13" s="7" t="str">
        <f t="shared" si="1"/>
        <v>D</v>
      </c>
      <c r="G13" s="16"/>
      <c r="H13" s="16"/>
      <c r="I13" s="16"/>
      <c r="J13" s="16"/>
      <c r="K13" s="18"/>
      <c r="L13" s="17"/>
    </row>
    <row r="14" spans="1:12" x14ac:dyDescent="0.25">
      <c r="A14" s="10">
        <v>21</v>
      </c>
      <c r="B14" s="19">
        <v>8</v>
      </c>
      <c r="C14" s="11">
        <f t="shared" si="0"/>
        <v>5.1612903225806452E-2</v>
      </c>
      <c r="D14" s="12">
        <f>SUM(C$4:C14)</f>
        <v>0.9096774193548387</v>
      </c>
      <c r="E14" s="7" t="str">
        <f t="shared" si="1"/>
        <v>D</v>
      </c>
      <c r="G14" s="16"/>
      <c r="H14" s="16"/>
      <c r="I14" s="16"/>
      <c r="J14" s="16"/>
      <c r="K14" s="18"/>
      <c r="L14" s="17"/>
    </row>
    <row r="15" spans="1:12" x14ac:dyDescent="0.25">
      <c r="A15" s="10">
        <v>20</v>
      </c>
      <c r="B15" s="19">
        <v>5</v>
      </c>
      <c r="C15" s="11">
        <f t="shared" si="0"/>
        <v>3.2258064516129031E-2</v>
      </c>
      <c r="D15" s="12">
        <f>SUM(C$4:C15)</f>
        <v>0.9419354838709677</v>
      </c>
      <c r="E15" s="7" t="str">
        <f t="shared" si="1"/>
        <v>E</v>
      </c>
      <c r="G15" s="16"/>
      <c r="H15" s="16"/>
      <c r="I15" s="16"/>
      <c r="J15" s="16"/>
      <c r="K15" s="18"/>
      <c r="L15" s="17"/>
    </row>
    <row r="16" spans="1:12" x14ac:dyDescent="0.25">
      <c r="A16" s="10">
        <v>19</v>
      </c>
      <c r="B16" s="19">
        <v>3</v>
      </c>
      <c r="C16" s="11">
        <f t="shared" si="0"/>
        <v>1.935483870967742E-2</v>
      </c>
      <c r="D16" s="12">
        <f>SUM(C$4:C16)</f>
        <v>0.96129032258064517</v>
      </c>
      <c r="E16" s="7" t="str">
        <f t="shared" si="1"/>
        <v>E</v>
      </c>
      <c r="G16" s="16"/>
      <c r="H16" s="16"/>
      <c r="I16" s="16"/>
      <c r="J16" s="16"/>
      <c r="K16" s="18"/>
      <c r="L16" s="17"/>
    </row>
    <row r="17" spans="1:12" x14ac:dyDescent="0.25">
      <c r="A17" s="10">
        <v>18</v>
      </c>
      <c r="B17" s="19">
        <v>6</v>
      </c>
      <c r="C17" s="11">
        <f t="shared" si="0"/>
        <v>3.870967741935484E-2</v>
      </c>
      <c r="D17" s="12">
        <f>SUM(C$4:C17)</f>
        <v>1</v>
      </c>
      <c r="E17" s="7" t="str">
        <f t="shared" si="1"/>
        <v>E</v>
      </c>
      <c r="G17" s="16"/>
      <c r="H17" s="16"/>
      <c r="I17" s="16"/>
      <c r="J17" s="16"/>
      <c r="K17" s="18"/>
      <c r="L17" s="17"/>
    </row>
    <row r="18" spans="1:12" x14ac:dyDescent="0.25">
      <c r="A18" t="s">
        <v>2</v>
      </c>
      <c r="B18">
        <f>SUM(B4:B17)</f>
        <v>155</v>
      </c>
      <c r="C18" s="2">
        <f>SUM(C4:C17)</f>
        <v>1</v>
      </c>
      <c r="G18" s="16"/>
      <c r="H18" s="16"/>
      <c r="I18" s="16"/>
      <c r="J18" s="16"/>
      <c r="K18" s="16"/>
      <c r="L18" s="16"/>
    </row>
    <row r="19" spans="1:12" x14ac:dyDescent="0.25">
      <c r="G19" s="16"/>
      <c r="H19" s="16"/>
      <c r="I19" s="16"/>
      <c r="J19" s="16"/>
      <c r="K19" s="16"/>
      <c r="L19" s="16"/>
    </row>
    <row r="20" spans="1:12" x14ac:dyDescent="0.25">
      <c r="A20" s="5" t="s">
        <v>9</v>
      </c>
      <c r="G20" s="16"/>
      <c r="H20" s="16"/>
      <c r="I20" s="16"/>
      <c r="J20" s="16"/>
      <c r="K20" s="16"/>
      <c r="L20" s="16"/>
    </row>
    <row r="21" spans="1:12" x14ac:dyDescent="0.25">
      <c r="A21" s="10" t="s">
        <v>3</v>
      </c>
      <c r="B21" s="13">
        <v>0.1</v>
      </c>
      <c r="G21" s="16"/>
      <c r="H21" s="16"/>
      <c r="I21" s="16"/>
      <c r="J21" s="16"/>
      <c r="K21" s="16"/>
      <c r="L21" s="16"/>
    </row>
    <row r="22" spans="1:12" x14ac:dyDescent="0.25">
      <c r="A22" s="10" t="s">
        <v>4</v>
      </c>
      <c r="B22" s="13">
        <v>0.35</v>
      </c>
      <c r="G22" s="16"/>
      <c r="H22" s="16"/>
      <c r="I22" s="16"/>
      <c r="J22" s="16"/>
      <c r="K22" s="16"/>
      <c r="L22" s="16"/>
    </row>
    <row r="23" spans="1:12" x14ac:dyDescent="0.25">
      <c r="A23" s="10" t="s">
        <v>5</v>
      </c>
      <c r="B23" s="13">
        <v>0.65</v>
      </c>
      <c r="G23" s="16"/>
      <c r="H23" s="16"/>
      <c r="I23" s="16"/>
      <c r="J23" s="16"/>
      <c r="K23" s="16"/>
      <c r="L23" s="16"/>
    </row>
    <row r="24" spans="1:12" x14ac:dyDescent="0.25">
      <c r="A24" s="10" t="s">
        <v>6</v>
      </c>
      <c r="B24" s="13">
        <v>0.9</v>
      </c>
      <c r="G24" s="16"/>
      <c r="H24" s="16"/>
      <c r="I24" s="16"/>
      <c r="J24" s="16"/>
      <c r="K24" s="16"/>
      <c r="L24" s="16"/>
    </row>
    <row r="25" spans="1:12" x14ac:dyDescent="0.25">
      <c r="A25" s="10" t="s">
        <v>7</v>
      </c>
      <c r="B25" s="13">
        <v>1</v>
      </c>
    </row>
  </sheetData>
  <sortState ref="K4:M17">
    <sortCondition descending="1" ref="K4:K17"/>
  </sortState>
  <phoneticPr fontId="4" type="noConversion"/>
  <pageMargins left="0.25" right="0.25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4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4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Nicola</dc:creator>
  <cp:lastModifiedBy>Luigi Gatto</cp:lastModifiedBy>
  <cp:lastPrinted>2014-07-03T21:17:16Z</cp:lastPrinted>
  <dcterms:created xsi:type="dcterms:W3CDTF">2014-06-03T14:00:11Z</dcterms:created>
  <dcterms:modified xsi:type="dcterms:W3CDTF">2021-02-15T08:31:49Z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1f7406ea-a6c0-4d69-82b2-496529bc4e40</vt:lpwstr>
  </property>
</Properties>
</file>